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C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<sst xmlns="http://schemas.openxmlformats.org/spreadsheetml/2006/main" count="58" uniqueCount="58">
  <si>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</si>
  <si>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</si>
  <si>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</si>
  <si>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</si>
  <si>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</si>
  <si>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</si>
  <si>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</si>
  <si>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</si>
  <si>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</si>
  <si>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</si>
  <si>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</si>
  <si>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</si>
  <si>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</si>
  <si>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</si>
  <si>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</si>
  <si>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</si>
  <si>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</si>
  <si>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</si>
  <si>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</si>
  <si>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</si>
  <si>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</si>
  <si>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</si>
  <si>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</si>
  <si>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</si>
  <si>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</si>
  <si>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</si>
  <si>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</si>
  <si>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</si>
  <si>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</si>
  <si>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</si>
  <si>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</si>
  <si>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</si>
  <si>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</si>
  <si>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</si>
  <si>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</si>
  <si>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</si>
  <si>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</si>
  <si>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</si>
  <si>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</si>
  <si>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</si>
  <si>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</si>
  <si>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</si>
  <si>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</si>
  <si>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</si>
  <si>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</si>
  <si>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</si>
  <si>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</si>
  <si>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</si>
  <si>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</si>
  <si>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</si>
  <si>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</si>
  <si>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</si>
  <si>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</si>
  <si>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</si>
  <si>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</si>
  <si>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</si>
  <si>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</si>
  <si>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de Cambios en la Situación Financiera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</si>
</sst>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1" applyFont="1" applyAlignment="1" applyProtection="1">
      <alignment vertical="top"/>
      <protection locked="0"/>
    </xf>
    <xf numFmtId="4" fontId="2" fillId="0" borderId="0" xfId="21" applyNumberFormat="1" applyFont="1" applyAlignment="1" applyProtection="1">
      <alignment vertical="top"/>
      <protection locked="0"/>
    </xf>
    <xf numFmtId="0" fontId="2" fillId="0" borderId="0" xfId="21" applyFont="1" applyAlignment="1" applyProtection="1">
      <alignment vertical="top" wrapText="1"/>
      <protection locked="0"/>
    </xf>
    <xf numFmtId="4" fontId="2" fillId="0" borderId="0" xfId="21" applyNumberFormat="1" applyFont="1" applyAlignment="1">
      <alignment vertical="top"/>
      <protection/>
    </xf>
    <xf numFmtId="0" fontId="2" fillId="0" borderId="0" xfId="21" applyFont="1" applyAlignment="1">
      <alignment vertical="top" wrapText="1"/>
      <protection/>
    </xf>
    <xf numFmtId="0" fontId="4" fillId="0" borderId="0" xfId="21" applyFont="1" applyAlignment="1" applyProtection="1">
      <alignment vertical="top"/>
      <protection locked="0"/>
    </xf>
    <xf numFmtId="43" fontId="2" fillId="0" borderId="0" xfId="20" applyFont="1" applyAlignment="1" applyProtection="1">
      <alignment vertical="top"/>
      <protection locked="0"/>
    </xf>
    <xf numFmtId="43" fontId="4" fillId="0" borderId="0" xfId="20" applyFont="1" applyAlignment="1" applyProtection="1">
      <alignment vertical="top"/>
      <protection locked="0"/>
    </xf>
    <xf numFmtId="0" fontId="2" fillId="0" borderId="0" xfId="21" applyFont="1" applyAlignment="1" applyProtection="1">
      <alignment horizontal="center" vertical="top"/>
      <protection locked="0"/>
    </xf>
    <xf numFmtId="43" fontId="2" fillId="0" borderId="0" xfId="20" applyFont="1" applyAlignment="1" applyProtection="1">
      <alignment horizontal="center" vertical="top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>
      <alignment horizontal="center" vertical="center"/>
    </xf>
    <xf numFmtId="164" fontId="4" fillId="0" borderId="3" xfId="20" applyNumberFormat="1" applyFont="1" applyFill="1" applyBorder="1" applyAlignment="1">
      <alignment horizontal="center" vertical="center"/>
    </xf>
    <xf numFmtId="164" fontId="4" fillId="0" borderId="4" xfId="20" applyNumberFormat="1" applyFont="1" applyFill="1" applyBorder="1" applyAlignment="1">
      <alignment vertical="top" wrapText="1"/>
    </xf>
    <xf numFmtId="164" fontId="4" fillId="0" borderId="0" xfId="20" applyNumberFormat="1" applyFont="1" applyFill="1" applyBorder="1" applyAlignment="1" applyProtection="1">
      <alignment vertical="top" wrapText="1"/>
      <protection locked="0"/>
    </xf>
    <xf numFmtId="164" fontId="4" fillId="0" borderId="5" xfId="20" applyNumberFormat="1" applyFont="1" applyFill="1" applyBorder="1" applyAlignment="1" applyProtection="1">
      <alignment vertical="top" wrapText="1"/>
      <protection locked="0"/>
    </xf>
    <xf numFmtId="164" fontId="3" fillId="0" borderId="4" xfId="20" applyNumberFormat="1" applyFont="1" applyFill="1" applyBorder="1" applyAlignment="1">
      <alignment vertical="top" wrapText="1"/>
    </xf>
    <xf numFmtId="164" fontId="2" fillId="0" borderId="0" xfId="20" applyNumberFormat="1" applyFont="1" applyFill="1" applyBorder="1" applyAlignment="1" applyProtection="1">
      <alignment vertical="top" wrapText="1"/>
      <protection locked="0"/>
    </xf>
    <xf numFmtId="164" fontId="2" fillId="0" borderId="4" xfId="20" applyNumberFormat="1" applyFont="1" applyFill="1" applyBorder="1" applyAlignment="1">
      <alignment horizontal="left" vertical="top" wrapText="1"/>
    </xf>
    <xf numFmtId="164" fontId="2" fillId="0" borderId="5" xfId="20" applyNumberFormat="1" applyFont="1" applyFill="1" applyBorder="1" applyAlignment="1" applyProtection="1">
      <alignment vertical="top" wrapText="1"/>
      <protection locked="0"/>
    </xf>
    <xf numFmtId="164" fontId="2" fillId="0" borderId="4" xfId="20" applyNumberFormat="1" applyFont="1" applyFill="1" applyBorder="1" applyAlignment="1">
      <alignment vertical="top" wrapText="1"/>
    </xf>
    <xf numFmtId="164" fontId="5" fillId="0" borderId="0" xfId="20" applyNumberFormat="1" applyFont="1" applyFill="1" applyBorder="1" applyAlignment="1" applyProtection="1">
      <alignment vertical="top" wrapText="1"/>
      <protection locked="0"/>
    </xf>
    <xf numFmtId="164" fontId="5" fillId="0" borderId="5" xfId="20" applyNumberFormat="1" applyFont="1" applyFill="1" applyBorder="1" applyAlignment="1" applyProtection="1">
      <alignment vertical="top" wrapText="1"/>
      <protection locked="0"/>
    </xf>
    <xf numFmtId="164" fontId="6" fillId="0" borderId="5" xfId="20" applyNumberFormat="1" applyFont="1" applyFill="1" applyBorder="1" applyAlignment="1" applyProtection="1">
      <alignment vertical="top" wrapText="1"/>
      <protection locked="0"/>
    </xf>
    <xf numFmtId="164" fontId="6" fillId="0" borderId="0" xfId="20" applyNumberFormat="1" applyFont="1" applyFill="1" applyBorder="1" applyAlignment="1" applyProtection="1">
      <alignment vertical="top" wrapText="1"/>
      <protection locked="0"/>
    </xf>
    <xf numFmtId="164" fontId="2" fillId="0" borderId="6" xfId="20" applyNumberFormat="1" applyFont="1" applyFill="1" applyBorder="1" applyAlignment="1">
      <alignment horizontal="left" vertical="top" wrapText="1"/>
    </xf>
    <xf numFmtId="164" fontId="2" fillId="0" borderId="7" xfId="20" applyNumberFormat="1" applyFont="1" applyFill="1" applyBorder="1" applyAlignment="1" applyProtection="1">
      <alignment vertical="top" wrapText="1"/>
      <protection locked="0"/>
    </xf>
    <xf numFmtId="164" fontId="2" fillId="0" borderId="8" xfId="20" applyNumberFormat="1" applyFont="1" applyFill="1" applyBorder="1" applyAlignment="1" applyProtection="1">
      <alignment vertical="top" wrapText="1"/>
      <protection locked="0"/>
    </xf>
    <xf numFmtId="0" fontId="4" fillId="0" borderId="0" xfId="23" applyFont="1" applyFill="1" applyAlignment="1">
      <alignment horizontal="left" vertical="top" wrapText="1"/>
      <protection/>
    </xf>
    <xf numFmtId="164" fontId="2" fillId="0" borderId="0" xfId="24" applyNumberFormat="1" applyFont="1" applyFill="1" applyAlignment="1" applyProtection="1">
      <alignment vertical="top" wrapText="1"/>
      <protection locked="0"/>
    </xf>
    <xf numFmtId="164" fontId="2" fillId="0" borderId="0" xfId="24" applyNumberFormat="1" applyFont="1" applyFill="1" applyAlignment="1" applyProtection="1">
      <alignment vertical="top"/>
      <protection locked="0"/>
    </xf>
    <xf numFmtId="165" fontId="4" fillId="0" borderId="2" xfId="25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25" applyNumberFormat="1" applyFont="1" applyFill="1" applyBorder="1" applyAlignment="1" applyProtection="1">
      <alignment horizontal="center" vertical="top" wrapText="1"/>
      <protection locked="0"/>
    </xf>
    <xf numFmtId="41" fontId="4" fillId="0" borderId="0" xfId="25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164" fontId="4" fillId="0" borderId="0" xfId="20" applyNumberFormat="1" applyFont="1" applyFill="1" applyBorder="1" applyAlignment="1">
      <alignment vertical="top" wrapText="1"/>
    </xf>
    <xf numFmtId="164" fontId="3" fillId="0" borderId="0" xfId="20" applyNumberFormat="1" applyFont="1" applyFill="1" applyBorder="1" applyAlignment="1">
      <alignment vertical="top" wrapText="1"/>
    </xf>
    <xf numFmtId="164" fontId="2" fillId="0" borderId="0" xfId="20" applyNumberFormat="1" applyFont="1" applyFill="1" applyBorder="1" applyAlignment="1">
      <alignment horizontal="left" vertical="top" wrapText="1"/>
    </xf>
    <xf numFmtId="164" fontId="2" fillId="0" borderId="0" xfId="20" applyNumberFormat="1" applyFont="1" applyFill="1" applyBorder="1" applyAlignment="1">
      <alignment vertical="top" wrapText="1"/>
    </xf>
    <xf numFmtId="164" fontId="2" fillId="0" borderId="7" xfId="20" applyNumberFormat="1" applyFont="1" applyFill="1" applyBorder="1" applyAlignment="1">
      <alignment horizontal="left" vertical="top" wrapText="1"/>
    </xf>
    <xf numFmtId="164" fontId="2" fillId="0" borderId="4" xfId="20" applyNumberFormat="1" applyFont="1" applyFill="1" applyBorder="1" applyAlignment="1">
      <alignment horizontal="left" vertical="top"/>
    </xf>
    <xf numFmtId="43" fontId="4" fillId="0" borderId="0" xfId="20" applyNumberFormat="1" applyFont="1" applyFill="1" applyBorder="1" applyAlignment="1" applyProtection="1">
      <alignment vertical="top" wrapText="1"/>
      <protection locked="0"/>
    </xf>
    <xf numFmtId="165" fontId="4" fillId="0" borderId="2" xfId="25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25" applyNumberFormat="1" applyFont="1" applyFill="1" applyBorder="1" applyAlignment="1" applyProtection="1">
      <alignment horizontal="center" vertical="top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  <xf numFmtId="0" fontId="4" fillId="2" borderId="10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0" borderId="0" xfId="23" applyFont="1" applyFill="1" applyAlignment="1">
      <alignment horizontal="left" vertical="top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 6" xfId="22"/>
    <cellStyle name="Normal 2 2 2" xfId="23"/>
    <cellStyle name="Millares 3" xfId="24"/>
    <cellStyle name="Millares 2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1133475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334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tabSelected="1" view="pageBreakPreview" zoomScaleSheetLayoutView="100" workbookViewId="0" topLeftCell="A1">
      <selection activeCell="H15" sqref="H15"/>
    </sheetView>
  </sheetViews>
  <sheetFormatPr defaultColWidth="11.421875" defaultRowHeight="15"/>
  <cols>
    <col min="1" max="1" width="1.57421875" style="1" customWidth="1"/>
    <col min="2" max="2" width="45.28125" style="3" customWidth="1"/>
    <col min="3" max="3" width="10.421875" style="3" customWidth="1"/>
    <col min="4" max="4" width="17.7109375" style="3" customWidth="1"/>
    <col min="5" max="5" width="16.57421875" style="2" customWidth="1"/>
    <col min="6" max="6" width="6.7109375" style="1" customWidth="1"/>
    <col min="7" max="16384" width="11.421875" style="1" customWidth="1"/>
  </cols>
  <sheetData>
    <row r="1" spans="2:10" ht="39.95" customHeight="1">
      <c r="B1" s="45" t="s">
        <v>57</v>
      </c>
      <c r="C1" s="46"/>
      <c r="D1" s="46"/>
      <c r="E1" s="47"/>
      <c r="J1" s="7"/>
    </row>
    <row r="2" spans="2:10" s="9" customFormat="1" ht="15" customHeight="1">
      <c r="B2" s="11"/>
      <c r="C2" s="35"/>
      <c r="D2" s="12" t="s">
        <v>51</v>
      </c>
      <c r="E2" s="13" t="s">
        <v>50</v>
      </c>
      <c r="J2" s="10"/>
    </row>
    <row r="3" spans="2:10" s="6" customFormat="1" ht="15">
      <c r="B3" s="14" t="s">
        <v>49</v>
      </c>
      <c r="C3" s="36"/>
      <c r="D3" s="15">
        <f>D4+D13</f>
        <v>700699935.7400011</v>
      </c>
      <c r="E3" s="16"/>
      <c r="J3" s="8"/>
    </row>
    <row r="4" spans="2:5" ht="12.75" customHeight="1">
      <c r="B4" s="17" t="s">
        <v>48</v>
      </c>
      <c r="C4" s="37"/>
      <c r="D4" s="15">
        <f>SUM(D5:D11)-SUM(E5:E11)</f>
        <v>127829270.180001</v>
      </c>
      <c r="E4" s="16"/>
    </row>
    <row r="5" spans="2:10" ht="15">
      <c r="B5" s="19" t="s">
        <v>47</v>
      </c>
      <c r="C5" s="38"/>
      <c r="D5" s="18">
        <v>164224977.450001</v>
      </c>
      <c r="E5" s="20"/>
      <c r="J5" s="7"/>
    </row>
    <row r="6" spans="2:10" ht="15">
      <c r="B6" s="19" t="s">
        <v>46</v>
      </c>
      <c r="C6" s="38"/>
      <c r="D6" s="15"/>
      <c r="E6" s="20">
        <v>15831740.98000003</v>
      </c>
      <c r="J6" s="7"/>
    </row>
    <row r="7" spans="2:10" ht="15">
      <c r="B7" s="19" t="s">
        <v>45</v>
      </c>
      <c r="C7" s="38"/>
      <c r="D7" s="15"/>
      <c r="E7" s="20">
        <v>54753685.679999985</v>
      </c>
      <c r="J7" s="7"/>
    </row>
    <row r="8" spans="2:10" ht="15">
      <c r="B8" s="19" t="s">
        <v>44</v>
      </c>
      <c r="C8" s="38"/>
      <c r="D8" s="15"/>
      <c r="E8" s="20"/>
      <c r="J8" s="7"/>
    </row>
    <row r="9" spans="2:10" ht="15">
      <c r="B9" s="19" t="s">
        <v>43</v>
      </c>
      <c r="C9" s="38"/>
      <c r="D9" s="18">
        <v>33280573.15</v>
      </c>
      <c r="E9" s="20"/>
      <c r="J9" s="7"/>
    </row>
    <row r="10" spans="2:10" ht="15">
      <c r="B10" s="19" t="s">
        <v>42</v>
      </c>
      <c r="C10" s="38"/>
      <c r="D10" s="18">
        <v>927146.24</v>
      </c>
      <c r="E10" s="20"/>
      <c r="J10" s="7"/>
    </row>
    <row r="11" spans="2:10" ht="15">
      <c r="B11" s="19" t="s">
        <v>41</v>
      </c>
      <c r="C11" s="38"/>
      <c r="D11" s="18"/>
      <c r="E11" s="20">
        <v>18000</v>
      </c>
      <c r="J11" s="7"/>
    </row>
    <row r="12" spans="2:10" ht="15">
      <c r="B12" s="19"/>
      <c r="C12" s="38"/>
      <c r="D12" s="18"/>
      <c r="E12" s="20"/>
      <c r="J12" s="7"/>
    </row>
    <row r="13" spans="2:10" ht="15">
      <c r="B13" s="17" t="s">
        <v>40</v>
      </c>
      <c r="C13" s="37"/>
      <c r="D13" s="42">
        <f>SUM(D14:D22)-SUM(E14:E22)</f>
        <v>572870665.5600001</v>
      </c>
      <c r="E13" s="20">
        <v>0</v>
      </c>
      <c r="J13" s="7"/>
    </row>
    <row r="14" spans="2:10" ht="15">
      <c r="B14" s="19" t="s">
        <v>39</v>
      </c>
      <c r="C14" s="38"/>
      <c r="D14" s="18"/>
      <c r="E14" s="20">
        <v>895888.0000000014</v>
      </c>
      <c r="J14" s="7"/>
    </row>
    <row r="15" spans="2:5" ht="15">
      <c r="B15" s="19" t="s">
        <v>38</v>
      </c>
      <c r="C15" s="38"/>
      <c r="D15" s="18">
        <v>5229.87</v>
      </c>
      <c r="E15" s="20"/>
    </row>
    <row r="16" spans="2:5" ht="12" customHeight="1">
      <c r="B16" s="19" t="s">
        <v>37</v>
      </c>
      <c r="C16" s="38"/>
      <c r="D16" s="18">
        <v>501253535.00000006</v>
      </c>
      <c r="E16" s="20"/>
    </row>
    <row r="17" spans="2:5" ht="15">
      <c r="B17" s="19" t="s">
        <v>36</v>
      </c>
      <c r="C17" s="38"/>
      <c r="D17" s="18">
        <v>35425658.850000024</v>
      </c>
      <c r="E17" s="20"/>
    </row>
    <row r="18" spans="2:5" ht="15">
      <c r="B18" s="19" t="s">
        <v>35</v>
      </c>
      <c r="C18" s="38"/>
      <c r="D18" s="18"/>
      <c r="E18" s="20">
        <v>3001732.9000000004</v>
      </c>
    </row>
    <row r="19" spans="2:5" ht="15">
      <c r="B19" s="19" t="s">
        <v>34</v>
      </c>
      <c r="C19" s="38"/>
      <c r="D19" s="18">
        <v>45721011.22</v>
      </c>
      <c r="E19" s="20"/>
    </row>
    <row r="20" spans="2:5" ht="15">
      <c r="B20" s="19" t="s">
        <v>33</v>
      </c>
      <c r="C20" s="38"/>
      <c r="D20" s="18"/>
      <c r="E20" s="20">
        <v>180388.81999999995</v>
      </c>
    </row>
    <row r="21" spans="2:5" ht="15">
      <c r="B21" s="19" t="s">
        <v>32</v>
      </c>
      <c r="C21" s="38"/>
      <c r="D21" s="18"/>
      <c r="E21" s="20">
        <v>0</v>
      </c>
    </row>
    <row r="22" spans="2:5" ht="15">
      <c r="B22" s="19" t="s">
        <v>31</v>
      </c>
      <c r="C22" s="38"/>
      <c r="D22" s="18"/>
      <c r="E22" s="20">
        <v>5456759.66</v>
      </c>
    </row>
    <row r="23" spans="2:5" s="6" customFormat="1" ht="15">
      <c r="B23" s="21"/>
      <c r="C23" s="39"/>
      <c r="D23" s="22"/>
      <c r="E23" s="23"/>
    </row>
    <row r="24" spans="2:5" s="6" customFormat="1" ht="15">
      <c r="B24" s="14" t="s">
        <v>30</v>
      </c>
      <c r="C24" s="36"/>
      <c r="D24" s="25"/>
      <c r="E24" s="24">
        <f>E35-D25</f>
        <v>149934124.7099955</v>
      </c>
    </row>
    <row r="25" spans="2:5" ht="15">
      <c r="B25" s="17" t="s">
        <v>29</v>
      </c>
      <c r="C25" s="37"/>
      <c r="D25" s="15">
        <f>SUM(D26:D33)-SUM(E26:E33)</f>
        <v>4709554.350004479</v>
      </c>
      <c r="E25" s="16"/>
    </row>
    <row r="26" spans="2:5" ht="15">
      <c r="B26" s="19" t="s">
        <v>28</v>
      </c>
      <c r="C26" s="38"/>
      <c r="D26" s="18"/>
      <c r="E26" s="20">
        <v>84006546.68999551</v>
      </c>
    </row>
    <row r="27" spans="2:5" ht="15">
      <c r="B27" s="19" t="s">
        <v>27</v>
      </c>
      <c r="C27" s="38"/>
      <c r="D27" s="18">
        <v>0</v>
      </c>
      <c r="E27" s="20">
        <v>0</v>
      </c>
    </row>
    <row r="28" spans="2:5" ht="15">
      <c r="B28" s="19" t="s">
        <v>26</v>
      </c>
      <c r="C28" s="38"/>
      <c r="D28" s="18">
        <v>79131101.03999999</v>
      </c>
      <c r="E28" s="20"/>
    </row>
    <row r="29" spans="2:5" ht="15">
      <c r="B29" s="19" t="s">
        <v>25</v>
      </c>
      <c r="C29" s="38"/>
      <c r="D29" s="18">
        <v>0</v>
      </c>
      <c r="E29" s="20">
        <v>0</v>
      </c>
    </row>
    <row r="30" spans="2:5" ht="15">
      <c r="B30" s="19" t="s">
        <v>24</v>
      </c>
      <c r="C30" s="38"/>
      <c r="D30" s="18">
        <v>0</v>
      </c>
      <c r="E30" s="20">
        <v>0</v>
      </c>
    </row>
    <row r="31" spans="2:5" ht="22.5">
      <c r="B31" s="19" t="s">
        <v>23</v>
      </c>
      <c r="C31" s="38"/>
      <c r="D31" s="18">
        <v>0</v>
      </c>
      <c r="E31" s="20">
        <v>0</v>
      </c>
    </row>
    <row r="32" spans="2:5" ht="15">
      <c r="B32" s="19" t="s">
        <v>22</v>
      </c>
      <c r="C32" s="38"/>
      <c r="D32" s="18">
        <v>9585000</v>
      </c>
      <c r="E32" s="20">
        <v>0</v>
      </c>
    </row>
    <row r="33" spans="2:5" ht="15">
      <c r="B33" s="19" t="s">
        <v>21</v>
      </c>
      <c r="C33" s="38"/>
      <c r="D33" s="18">
        <v>0</v>
      </c>
      <c r="E33" s="20">
        <v>0</v>
      </c>
    </row>
    <row r="34" spans="2:5" ht="15">
      <c r="B34" s="19"/>
      <c r="C34" s="38"/>
      <c r="D34" s="18"/>
      <c r="E34" s="20"/>
    </row>
    <row r="35" spans="2:5" ht="15">
      <c r="B35" s="17" t="s">
        <v>20</v>
      </c>
      <c r="C35" s="37"/>
      <c r="D35" s="18">
        <v>0</v>
      </c>
      <c r="E35" s="16">
        <f>SUM(E36:E41)</f>
        <v>154643679.06</v>
      </c>
    </row>
    <row r="36" spans="2:5" ht="15">
      <c r="B36" s="19" t="s">
        <v>19</v>
      </c>
      <c r="C36" s="38"/>
      <c r="D36" s="18">
        <v>0</v>
      </c>
      <c r="E36" s="20">
        <v>0</v>
      </c>
    </row>
    <row r="37" spans="2:5" ht="15">
      <c r="B37" s="19" t="s">
        <v>18</v>
      </c>
      <c r="C37" s="38"/>
      <c r="D37" s="18">
        <v>0</v>
      </c>
      <c r="E37" s="20">
        <v>0</v>
      </c>
    </row>
    <row r="38" spans="2:5" ht="15">
      <c r="B38" s="19" t="s">
        <v>17</v>
      </c>
      <c r="C38" s="38"/>
      <c r="D38" s="18">
        <v>0</v>
      </c>
      <c r="E38" s="20">
        <v>154643679.06</v>
      </c>
    </row>
    <row r="39" spans="2:5" ht="15">
      <c r="B39" s="19" t="s">
        <v>16</v>
      </c>
      <c r="C39" s="38"/>
      <c r="D39" s="18">
        <v>0</v>
      </c>
      <c r="E39" s="20">
        <v>0</v>
      </c>
    </row>
    <row r="40" spans="2:5" ht="15">
      <c r="B40" s="41" t="s">
        <v>15</v>
      </c>
      <c r="C40" s="38"/>
      <c r="D40" s="18">
        <v>0</v>
      </c>
      <c r="E40" s="20">
        <v>0</v>
      </c>
    </row>
    <row r="41" spans="2:5" ht="15">
      <c r="B41" s="19" t="s">
        <v>14</v>
      </c>
      <c r="C41" s="38"/>
      <c r="D41" s="18">
        <v>0</v>
      </c>
      <c r="E41" s="20">
        <v>0</v>
      </c>
    </row>
    <row r="42" spans="2:5" ht="15">
      <c r="B42" s="19"/>
      <c r="C42" s="38"/>
      <c r="D42" s="18"/>
      <c r="E42" s="20"/>
    </row>
    <row r="43" spans="2:5" s="6" customFormat="1" ht="15">
      <c r="B43" s="14" t="s">
        <v>13</v>
      </c>
      <c r="C43" s="36"/>
      <c r="D43" s="25"/>
      <c r="E43" s="24">
        <f>E49-D44</f>
        <v>550765811.0300001</v>
      </c>
    </row>
    <row r="44" spans="2:5" ht="15">
      <c r="B44" s="17" t="s">
        <v>12</v>
      </c>
      <c r="C44" s="37"/>
      <c r="D44" s="15">
        <f>SUM(D45:D47)</f>
        <v>219517689.91</v>
      </c>
      <c r="E44" s="20">
        <v>0</v>
      </c>
    </row>
    <row r="45" spans="2:5" ht="15">
      <c r="B45" s="19" t="s">
        <v>11</v>
      </c>
      <c r="C45" s="38"/>
      <c r="D45" s="18">
        <v>66999</v>
      </c>
      <c r="E45" s="20"/>
    </row>
    <row r="46" spans="2:5" ht="15">
      <c r="B46" s="19" t="s">
        <v>10</v>
      </c>
      <c r="C46" s="38"/>
      <c r="D46" s="18">
        <v>219450690.91</v>
      </c>
      <c r="E46" s="20">
        <v>0</v>
      </c>
    </row>
    <row r="47" spans="2:5" ht="15">
      <c r="B47" s="19" t="s">
        <v>9</v>
      </c>
      <c r="C47" s="38"/>
      <c r="D47" s="18">
        <v>0</v>
      </c>
      <c r="E47" s="20"/>
    </row>
    <row r="48" spans="2:5" ht="15">
      <c r="B48" s="19"/>
      <c r="C48" s="38"/>
      <c r="D48" s="18"/>
      <c r="E48" s="20"/>
    </row>
    <row r="49" spans="2:5" ht="15">
      <c r="B49" s="17" t="s">
        <v>8</v>
      </c>
      <c r="C49" s="37"/>
      <c r="D49" s="15"/>
      <c r="E49" s="16">
        <f>SUM(E50:E54)</f>
        <v>770283500.94</v>
      </c>
    </row>
    <row r="50" spans="2:5" ht="15">
      <c r="B50" s="19" t="s">
        <v>7</v>
      </c>
      <c r="C50" s="38"/>
      <c r="D50" s="18">
        <v>0</v>
      </c>
      <c r="E50" s="20">
        <v>284757387.1700001</v>
      </c>
    </row>
    <row r="51" spans="2:5" ht="15">
      <c r="B51" s="19" t="s">
        <v>6</v>
      </c>
      <c r="C51" s="38"/>
      <c r="D51" s="18">
        <v>0</v>
      </c>
      <c r="E51" s="20">
        <v>485526113.77</v>
      </c>
    </row>
    <row r="52" spans="2:5" ht="15">
      <c r="B52" s="19" t="s">
        <v>5</v>
      </c>
      <c r="C52" s="38"/>
      <c r="D52" s="18">
        <v>0</v>
      </c>
      <c r="E52" s="20">
        <v>0</v>
      </c>
    </row>
    <row r="53" spans="2:5" ht="15">
      <c r="B53" s="19" t="s">
        <v>4</v>
      </c>
      <c r="C53" s="38"/>
      <c r="D53" s="18">
        <v>0</v>
      </c>
      <c r="E53" s="20">
        <v>0</v>
      </c>
    </row>
    <row r="54" spans="2:5" ht="15">
      <c r="B54" s="19" t="s">
        <v>3</v>
      </c>
      <c r="C54" s="38"/>
      <c r="D54" s="18">
        <v>0</v>
      </c>
      <c r="E54" s="20">
        <v>0</v>
      </c>
    </row>
    <row r="55" spans="2:5" ht="15">
      <c r="B55" s="19"/>
      <c r="C55" s="38"/>
      <c r="D55" s="18"/>
      <c r="E55" s="20"/>
    </row>
    <row r="56" spans="2:5" ht="21">
      <c r="B56" s="17" t="s">
        <v>2</v>
      </c>
      <c r="C56" s="37"/>
      <c r="D56" s="18">
        <v>0</v>
      </c>
      <c r="E56" s="20">
        <v>0</v>
      </c>
    </row>
    <row r="57" spans="2:5" ht="15">
      <c r="B57" s="19" t="s">
        <v>1</v>
      </c>
      <c r="C57" s="38"/>
      <c r="D57" s="18">
        <v>0</v>
      </c>
      <c r="E57" s="20">
        <v>0</v>
      </c>
    </row>
    <row r="58" spans="2:5" ht="15">
      <c r="B58" s="26" t="s">
        <v>0</v>
      </c>
      <c r="C58" s="40"/>
      <c r="D58" s="27">
        <v>0</v>
      </c>
      <c r="E58" s="28">
        <v>0</v>
      </c>
    </row>
    <row r="59" spans="2:5" ht="15">
      <c r="B59" s="5"/>
      <c r="C59" s="5"/>
      <c r="D59" s="5"/>
      <c r="E59" s="4"/>
    </row>
    <row r="61" spans="2:6" ht="30" customHeight="1">
      <c r="B61" s="48" t="s">
        <v>52</v>
      </c>
      <c r="C61" s="48"/>
      <c r="D61" s="48"/>
      <c r="E61" s="48"/>
      <c r="F61" s="48"/>
    </row>
    <row r="62" spans="2:6" ht="15">
      <c r="B62" s="29"/>
      <c r="C62" s="29"/>
      <c r="D62" s="29"/>
      <c r="E62" s="29"/>
      <c r="F62" s="29"/>
    </row>
    <row r="63" spans="2:6" ht="15">
      <c r="B63" s="29"/>
      <c r="C63" s="29"/>
      <c r="D63" s="29"/>
      <c r="E63" s="29"/>
      <c r="F63" s="29"/>
    </row>
    <row r="64" spans="2:6" ht="15">
      <c r="B64" s="29"/>
      <c r="C64" s="29"/>
      <c r="D64" s="29"/>
      <c r="E64" s="29"/>
      <c r="F64" s="29"/>
    </row>
    <row r="65" spans="2:6" ht="15">
      <c r="B65" s="29"/>
      <c r="C65" s="29"/>
      <c r="D65" s="29"/>
      <c r="E65" s="29"/>
      <c r="F65" s="29"/>
    </row>
    <row r="66" spans="2:6" ht="3.75" customHeight="1">
      <c r="B66" s="29"/>
      <c r="C66" s="29"/>
      <c r="D66" s="29"/>
      <c r="E66" s="29"/>
      <c r="F66" s="29"/>
    </row>
    <row r="67" spans="2:6" ht="15" hidden="1">
      <c r="B67" s="29"/>
      <c r="C67" s="29"/>
      <c r="D67" s="29"/>
      <c r="E67" s="29"/>
      <c r="F67" s="29"/>
    </row>
    <row r="68" spans="2:6" ht="15">
      <c r="B68" s="29"/>
      <c r="C68" s="29"/>
      <c r="D68" s="29"/>
      <c r="E68" s="29"/>
      <c r="F68" s="29"/>
    </row>
    <row r="69" spans="2:6" ht="15">
      <c r="B69" s="29"/>
      <c r="C69" s="29"/>
      <c r="D69" s="29"/>
      <c r="E69" s="29"/>
      <c r="F69" s="29"/>
    </row>
    <row r="70" spans="2:6" ht="15">
      <c r="B70" s="30"/>
      <c r="C70" s="30"/>
      <c r="D70" s="30"/>
      <c r="E70" s="30"/>
      <c r="F70" s="31"/>
    </row>
    <row r="71" spans="2:5" ht="11.25" customHeight="1">
      <c r="B71" s="32" t="s">
        <v>53</v>
      </c>
      <c r="C71" s="33"/>
      <c r="D71" s="43" t="s">
        <v>54</v>
      </c>
      <c r="E71" s="43"/>
    </row>
    <row r="72" spans="2:5" ht="11.25" customHeight="1">
      <c r="B72" s="34" t="s">
        <v>55</v>
      </c>
      <c r="C72" s="34"/>
      <c r="D72" s="44" t="s">
        <v>56</v>
      </c>
      <c r="E72" s="44"/>
    </row>
  </sheetData>
  <sheetProtection formatRows="0" autoFilter="0"/>
  <mergeCells count="4">
    <mergeCell ref="D71:E71"/>
    <mergeCell ref="D72:E72"/>
    <mergeCell ref="B1:E1"/>
    <mergeCell ref="B61:F6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scale="88" r:id="rId2"/>
  <ignoredErrors>
    <ignoredError sqref="D3:E12 D14:E58 E13" unlockedFormula="1"/>
    <ignoredError sqref="D13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2020-10-21T14:03:23Z</cp:lastPrinted>
  <dcterms:created xsi:type="dcterms:W3CDTF">2020-07-16T15:39:27Z</dcterms:created>
  <dcterms:modified xsi:type="dcterms:W3CDTF">2021-02-26T15:16:54Z</dcterms:modified>
  <cp:category/>
  <cp:version/>
  <cp:contentType/>
  <cp:contentStatus/>
</cp:coreProperties>
</file>